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ramxxsa\Downloads\"/>
    </mc:Choice>
  </mc:AlternateContent>
  <xr:revisionPtr revIDLastSave="0" documentId="13_ncr:1_{4F9AEFB0-F51A-4BDF-A46D-C133A63228A7}" xr6:coauthVersionLast="47" xr6:coauthVersionMax="47" xr10:uidLastSave="{00000000-0000-0000-0000-000000000000}"/>
  <bookViews>
    <workbookView xWindow="31875" yWindow="1740" windowWidth="21600" windowHeight="11295" activeTab="2" xr2:uid="{00000000-000D-0000-FFFF-FFFF00000000}"/>
  </bookViews>
  <sheets>
    <sheet name="Instructions" sheetId="1" r:id="rId1"/>
    <sheet name="Assessment" sheetId="2" r:id="rId2"/>
    <sheet name="Scor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" l="1" a="1"/>
  <c r="G17" i="2" s="1"/>
  <c r="G3" i="2" a="1"/>
  <c r="G3" i="2" s="1"/>
  <c r="G4" i="2" a="1"/>
  <c r="G4" i="2" s="1"/>
  <c r="G5" i="2" a="1"/>
  <c r="G5" i="2" s="1"/>
  <c r="G6" i="2" a="1"/>
  <c r="G6" i="2" s="1"/>
  <c r="G7" i="2" a="1"/>
  <c r="G7" i="2" s="1"/>
  <c r="G8" i="2" a="1"/>
  <c r="G8" i="2" s="1"/>
  <c r="G10" i="2" a="1"/>
  <c r="G10" i="2" s="1"/>
  <c r="G11" i="2" a="1"/>
  <c r="G11" i="2" s="1"/>
  <c r="G13" i="2" a="1"/>
  <c r="G13" i="2" s="1"/>
  <c r="G14" i="2" a="1"/>
  <c r="G14" i="2" s="1"/>
  <c r="G16" i="2" a="1"/>
  <c r="G16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9" i="2" a="1"/>
  <c r="G39" i="2" s="1"/>
  <c r="G40" i="2" a="1"/>
  <c r="G40" i="2" s="1"/>
  <c r="G42" i="2" a="1"/>
  <c r="G42" i="2" s="1"/>
  <c r="G43" i="2" a="1"/>
  <c r="G43" i="2" s="1"/>
  <c r="G12" i="2" a="1"/>
  <c r="G12" i="2" s="1"/>
  <c r="B2" i="3"/>
  <c r="B5" i="3" l="1"/>
  <c r="B8" i="3"/>
  <c r="B10" i="3"/>
  <c r="B11" i="3"/>
  <c r="B12" i="3"/>
  <c r="B9" i="3"/>
  <c r="B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<sst xmlns="http://schemas.openxmlformats.org/spreadsheetml/2006/main" count="106" uniqueCount="106">
  <si>
    <t>How to utilize the Colorado Certified Community Behavioral Health Clinic (CCBHC) Provider Readiness Tool</t>
  </si>
  <si>
    <t>The CCBHC Provider Readiness Tool is designed to:</t>
  </si>
  <si>
    <t>Help self-assess how well your organization currently meets the CCBHC criteria,</t>
  </si>
  <si>
    <t>Assist in identifying gaps in services, infrastructure and documentation, and</t>
  </si>
  <si>
    <t>Inform your organization's cost report and budgeting needs.</t>
  </si>
  <si>
    <r>
      <rPr>
        <b/>
        <sz val="11"/>
        <color rgb="FF000000"/>
        <rFont val="&quot;Trebuchet MS&quot;, sans-serif"/>
      </rPr>
      <t xml:space="preserve">Set Up Your Team for Completion: </t>
    </r>
    <r>
      <rPr>
        <i/>
        <sz val="11"/>
        <color rgb="FF000000"/>
        <rFont val="&quot;Trebuchet MS&quot;, sans-serif"/>
      </rPr>
      <t>Form an internal team to assess your organization's readiness level, including:</t>
    </r>
  </si>
  <si>
    <t>Program or Clinical Director - to provide insight into clinical workflow and staffing.</t>
  </si>
  <si>
    <t>Medical Director or Prescriber Lead - to evaluate medication services, protocols, diagnosis practice and prescriber readiness.</t>
  </si>
  <si>
    <t>Compliance or Quality Assurance (QA) Lead - to confirm licensing, documentation, reporting system.</t>
  </si>
  <si>
    <t>Frontline Manager - to share how services are currently delivered.</t>
  </si>
  <si>
    <r>
      <rPr>
        <b/>
        <sz val="11"/>
        <color rgb="FF000000"/>
        <rFont val="&quot;Trebuchet MS&quot;, sans-serif"/>
      </rPr>
      <t>Review/Fill Out Each Readiness Section:</t>
    </r>
    <r>
      <rPr>
        <sz val="11"/>
        <color rgb="FF000000"/>
        <rFont val="&quot;Trebuchet MS&quot;, sans-serif"/>
      </rPr>
      <t xml:space="preserve"> </t>
    </r>
    <r>
      <rPr>
        <i/>
        <sz val="11"/>
        <color rgb="FF000000"/>
        <rFont val="&quot;Trebuchet MS&quot;, sans-serif"/>
      </rPr>
      <t>Navigate to the "Assessment" tab to complete this step. The tool is organized into criteria sections that highlight the SAMHSA requirement and will require a side-by-side review of the SAMHSA criteria along with this tool.</t>
    </r>
  </si>
  <si>
    <r>
      <rPr>
        <b/>
        <sz val="11"/>
        <color rgb="FF000000"/>
        <rFont val="&quot;Trebuchet MS&quot;, sans-serif"/>
      </rPr>
      <t xml:space="preserve">         CCBHC Criteria:</t>
    </r>
    <r>
      <rPr>
        <sz val="11"/>
        <color rgb="FF000000"/>
        <rFont val="&quot;Trebuchet MS&quot;, sans-serif"/>
      </rPr>
      <t xml:space="preserve"> (1A, 2C, 5B) is related to the services, planning and documentation associated with SAMHSA CCBHC Criteria.</t>
    </r>
  </si>
  <si>
    <r>
      <rPr>
        <b/>
        <sz val="11"/>
        <color rgb="FF000000"/>
        <rFont val="&quot;Trebuchet MS&quot;, sans-serif"/>
      </rPr>
      <t xml:space="preserve">         Criteria Description:</t>
    </r>
    <r>
      <rPr>
        <sz val="11"/>
        <color rgb="FF000000"/>
        <rFont val="&quot;Trebuchet MS&quot;, sans-serif"/>
      </rPr>
      <t xml:space="preserve"> Refers to the specific requirement outlined by </t>
    </r>
    <r>
      <rPr>
        <u/>
        <sz val="11"/>
        <color rgb="FF1155CC"/>
        <rFont val="&quot;Trebuchet MS&quot;, sans-serif"/>
      </rPr>
      <t xml:space="preserve">SAMHSA </t>
    </r>
    <r>
      <rPr>
        <sz val="11"/>
        <color rgb="FF000000"/>
        <rFont val="&quot;Trebuchet MS&quot;, sans-serif"/>
      </rPr>
      <t>that defines what must be in place for your organization to 
                                          meet CCBHC certification standards.</t>
    </r>
  </si>
  <si>
    <r>
      <rPr>
        <b/>
        <sz val="11"/>
        <color rgb="FF000000"/>
        <rFont val="&quot;Trebuchet MS&quot;, sans-serif"/>
      </rPr>
      <t xml:space="preserve">         Score:</t>
    </r>
    <r>
      <rPr>
        <sz val="11"/>
        <color rgb="FF000000"/>
        <rFont val="&quot;Trebuchet MS&quot;, sans-serif"/>
      </rPr>
      <t xml:space="preserve"> Rate your level of readiness in each identified category (0 = Not Prepared, 4 = Fully Prepared). The overall "Score" tab will 
                    automatically populate based on the ratings selected. </t>
    </r>
  </si>
  <si>
    <t xml:space="preserve">                   0) Represents that your organization is not compliant within this specific criteria</t>
  </si>
  <si>
    <t xml:space="preserve">                   4) Represents that your organiziation is fully compliant with the criteria</t>
  </si>
  <si>
    <r>
      <rPr>
        <b/>
        <sz val="11"/>
        <color rgb="FF000000"/>
        <rFont val="&quot;Trebuchet MS&quot;, sans-serif"/>
      </rPr>
      <t xml:space="preserve">         Gaps Identified</t>
    </r>
    <r>
      <rPr>
        <sz val="11"/>
        <color rgb="FF000000"/>
        <rFont val="&quot;Trebuchet MS&quot;, sans-serif"/>
      </rPr>
      <t>: Refers to the specific areas where your organization does not yet meet CCBHC criteria and will require additional 
                                   actions,resources or improvement to achieve compliance.</t>
    </r>
  </si>
  <si>
    <r>
      <rPr>
        <b/>
        <sz val="11"/>
        <color rgb="FF000000"/>
        <rFont val="&quot;Trebuchet MS&quot;, sans-serif"/>
      </rPr>
      <t xml:space="preserve">         Technical Assistance Needed:</t>
    </r>
    <r>
      <rPr>
        <sz val="11"/>
        <color rgb="FF000000"/>
        <rFont val="&quot;Trebuchet MS&quot;, sans-serif"/>
      </rPr>
      <t xml:space="preserve"> The section provides an opportunity for providers to ask or provide feedback on a specific criteria</t>
    </r>
  </si>
  <si>
    <r>
      <rPr>
        <b/>
        <sz val="11"/>
        <color rgb="FF000000"/>
        <rFont val="&quot;Trebuchet MS&quot;, sans-serif"/>
      </rPr>
      <t xml:space="preserve">         Site Notes:</t>
    </r>
    <r>
      <rPr>
        <sz val="11"/>
        <color rgb="FF000000"/>
        <rFont val="&quot;Trebuchet MS&quot;, sans-serif"/>
      </rPr>
      <t xml:space="preserve"> The section provides a section in which the facilities team can apply notes for further question or clarification.</t>
    </r>
  </si>
  <si>
    <r>
      <rPr>
        <b/>
        <sz val="11"/>
        <color rgb="FF000000"/>
        <rFont val="&quot;Trebuchet MS&quot;, sans-serif"/>
      </rPr>
      <t xml:space="preserve">Use the SAMHSA Criteria to Validate Your Assessment: </t>
    </r>
    <r>
      <rPr>
        <i/>
        <sz val="11"/>
        <color rgb="FF000000"/>
        <rFont val="&quot;Trebuchet MS&quot;, sans-serif"/>
      </rPr>
      <t xml:space="preserve">For each readiness section, refer to the official SAMHSA Criteria to verify definition, regulation codes and expectations. </t>
    </r>
  </si>
  <si>
    <t>Review the SAMHSA Certification Criteria PDF</t>
  </si>
  <si>
    <t>CCBHC Criteria</t>
  </si>
  <si>
    <t>Criteria Description</t>
  </si>
  <si>
    <t>Score</t>
  </si>
  <si>
    <t>Gaps Identified</t>
  </si>
  <si>
    <t>Technical Assistance Needed</t>
  </si>
  <si>
    <t>Site Notes</t>
  </si>
  <si>
    <t>Program Requirement 1: Staffing</t>
  </si>
  <si>
    <t>1.A</t>
  </si>
  <si>
    <t>General Staffing Requirements</t>
  </si>
  <si>
    <t>1.A.3</t>
  </si>
  <si>
    <t>Designate a Medical Director, preferably a licensed psychiatrist</t>
  </si>
  <si>
    <t>1.B</t>
  </si>
  <si>
    <t>Licensure and Credentialing of Providers</t>
  </si>
  <si>
    <t>1.C</t>
  </si>
  <si>
    <t>Cultural Competence and Other Training</t>
  </si>
  <si>
    <t>1.C.3</t>
  </si>
  <si>
    <t>Documentation of training completion and ongoing compliance</t>
  </si>
  <si>
    <t>1.D</t>
  </si>
  <si>
    <t>Linguistic Competence</t>
  </si>
  <si>
    <t>Program Requirement 2: Availability and Accessibility of Services</t>
  </si>
  <si>
    <t>2.A</t>
  </si>
  <si>
    <t>General Requirement of Access and Availability</t>
  </si>
  <si>
    <t>2.B</t>
  </si>
  <si>
    <t>General Requirements for Timely Access to Service and Initial and Comprehensive Evaluation</t>
  </si>
  <si>
    <t>2.C</t>
  </si>
  <si>
    <t>Access to Crisis Management Services</t>
  </si>
  <si>
    <t>2.D</t>
  </si>
  <si>
    <t>No Refusal of Services Due to Inability to Pay</t>
  </si>
  <si>
    <t>2.E</t>
  </si>
  <si>
    <t>Provision of Services Regardless of Residence</t>
  </si>
  <si>
    <t>Program Requirement 3: Care Coordination</t>
  </si>
  <si>
    <t>3.A</t>
  </si>
  <si>
    <t>General Requirements of Care Coordination</t>
  </si>
  <si>
    <t>3.B</t>
  </si>
  <si>
    <t>Care Coordination and Other Health Information Systems</t>
  </si>
  <si>
    <t>3.B.1</t>
  </si>
  <si>
    <t>Maintain a health IT system, including electronic health records</t>
  </si>
  <si>
    <t>3.B.3</t>
  </si>
  <si>
    <t>Adopts certified health IT tools to support care coordination, patient access, e-prescribing, and decision support</t>
  </si>
  <si>
    <t>3.C</t>
  </si>
  <si>
    <t>Care Coordination Agreements</t>
  </si>
  <si>
    <t>3.C.4</t>
  </si>
  <si>
    <t>Coordinates with nearby VA facilities through formal or informal agreements</t>
  </si>
  <si>
    <t>3.D</t>
  </si>
  <si>
    <t>Treatment Team, Treatment Planning, and Care Coordination Activities</t>
  </si>
  <si>
    <t>Program Requirement 4: Scope of Services</t>
  </si>
  <si>
    <t>4.A</t>
  </si>
  <si>
    <t>General Service Provisions</t>
  </si>
  <si>
    <t>4.A.4</t>
  </si>
  <si>
    <t>DCO services must meet the same quality standards as those provided by the CCBHC</t>
  </si>
  <si>
    <t>4.B</t>
  </si>
  <si>
    <t>Person-Centered and Family-Centered Care</t>
  </si>
  <si>
    <t>4.C</t>
  </si>
  <si>
    <t>Crisis Behavioral Health Services</t>
  </si>
  <si>
    <t>4.D</t>
  </si>
  <si>
    <t>Behavioral Health Screening, Assessment, and Diagnosis</t>
  </si>
  <si>
    <t>Initial and comprehensive assessments meet all CCBHC criteria guidelines</t>
  </si>
  <si>
    <t>4.E</t>
  </si>
  <si>
    <t>Person-Centered and Family-Centered Treatment Planning</t>
  </si>
  <si>
    <t>4.F</t>
  </si>
  <si>
    <t>Outpatient Mental Health and Substance Use Services</t>
  </si>
  <si>
    <t>4.G</t>
  </si>
  <si>
    <t>Outpatient Clinic Primary Care Screening and Monitoring</t>
  </si>
  <si>
    <t>4.G.2</t>
  </si>
  <si>
    <t>Medical Director will develop protocols regarding screening for common health conditions</t>
  </si>
  <si>
    <t>4.H</t>
  </si>
  <si>
    <t>Targeted Case Management Services</t>
  </si>
  <si>
    <t>4.I</t>
  </si>
  <si>
    <t>Psychiatric Rehabilitation Services</t>
  </si>
  <si>
    <t>4.J</t>
  </si>
  <si>
    <t>Peer Supports, Peer Counseling, and Family/Caregiver Supports</t>
  </si>
  <si>
    <t>4.K</t>
  </si>
  <si>
    <t>Intensive, Community-Based Mental Health Care for Members of the Armed Forces and Veterans</t>
  </si>
  <si>
    <t>Program Requirement 5: Quality and Other Reporting</t>
  </si>
  <si>
    <t>5.A</t>
  </si>
  <si>
    <t>Data Collection, Reporting, and Tracking</t>
  </si>
  <si>
    <t>5.B</t>
  </si>
  <si>
    <t>Continuous Quality Improvement (CQI) Plan</t>
  </si>
  <si>
    <t>Program Requirement 6: Organizational Authority, Governance and Accreditation</t>
  </si>
  <si>
    <t>6.A</t>
  </si>
  <si>
    <t>General Requirements of Organizational Authority and Finances</t>
  </si>
  <si>
    <t>6.B</t>
  </si>
  <si>
    <t>Governance</t>
  </si>
  <si>
    <t>Your CCBHC Readiness Score is</t>
  </si>
  <si>
    <t xml:space="preserve">Here is the breakdown: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</si>
</sst>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4"/>
      <color rgb="FF000000"/>
      <name val="&quot;Trebuchet MS&quot;"/>
    </font>
    <font>
      <sz val="16"/>
      <color rgb="FF000000"/>
      <name val="&quot;Trebuchet MS&quot;"/>
    </font>
    <font>
      <b/>
      <sz val="11"/>
      <color rgb="FF000000"/>
      <name val="&quot;Trebuchet MS&quot;"/>
    </font>
    <font>
      <sz val="11"/>
      <color rgb="FF000000"/>
      <name val="&quot;Trebuchet MS&quot;"/>
    </font>
    <font>
      <i/>
      <sz val="10"/>
      <color rgb="FF000000"/>
      <name val="&quot;Trebuchet MS&quot;"/>
    </font>
    <font>
      <u/>
      <sz val="11"/>
      <color rgb="FF000000"/>
      <name val="&quot;Trebuchet MS&quot;"/>
    </font>
    <font>
      <i/>
      <sz val="11"/>
      <color rgb="FF000000"/>
      <name val="&quot;Trebuchet MS&quot;"/>
    </font>
    <font>
      <u/>
      <sz val="11"/>
      <color rgb="FF0000FF"/>
      <name val="&quot;Trebuchet MS&quot;"/>
    </font>
    <font>
      <b/>
      <sz val="10"/>
      <color theme="1"/>
      <name val="Arial"/>
      <scheme val="minor"/>
    </font>
    <font>
      <sz val="12"/>
      <color theme="1"/>
      <name val="Arial"/>
      <scheme val="minor"/>
    </font>
    <font>
      <b/>
      <sz val="14"/>
      <color theme="1"/>
      <name val="Arial"/>
      <scheme val="minor"/>
    </font>
    <font>
      <sz val="10"/>
      <color theme="1"/>
      <name val="Arial"/>
      <scheme val="minor"/>
    </font>
    <font>
      <b/>
      <sz val="11"/>
      <color rgb="FF000000"/>
      <name val="&quot;Trebuchet MS&quot;, sans-serif"/>
    </font>
    <font>
      <i/>
      <sz val="11"/>
      <color rgb="FF000000"/>
      <name val="&quot;Trebuchet MS&quot;, sans-serif"/>
    </font>
    <font>
      <sz val="11"/>
      <color rgb="FF000000"/>
      <name val="&quot;Trebuchet MS&quot;, sans-serif"/>
    </font>
    <font>
      <u/>
      <sz val="11"/>
      <color rgb="FF1155CC"/>
      <name val="&quot;Trebuchet MS&quot;, sans-serif"/>
    </font>
    <font>
      <b/>
      <sz val="10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sz val="8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1C4587"/>
        <bgColor rgb="FF1C4587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" fillId="3" borderId="0" xfId="0" applyFont="1" applyFill="1"/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49" fontId="18" fillId="0" borderId="0" xfId="0" applyNumberFormat="1" applyFont="1" applyAlignment="1">
      <alignment horizontal="left" vertical="center" wrapText="1"/>
    </xf>
    <xf numFmtId="0" fontId="19" fillId="0" borderId="0" xfId="0" applyFont="1"/>
    <xf numFmtId="0" fontId="18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/>
    <xf numFmtId="2" fontId="19" fillId="0" borderId="0" xfId="0" applyNumberFormat="1" applyFont="1"/>
    <xf numFmtId="2" fontId="0" fillId="0" borderId="0" xfId="0" applyNumberFormat="1"/>
    <xf numFmtId="0" fontId="2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1" fillId="4" borderId="0" xfId="0" applyFont="1" applyFill="1" applyAlignment="1">
      <alignment vertical="center" wrapText="1"/>
    </xf>
  </cellXfs>
  <cellStyles count="1">
    <cellStyle name="Normal" xfId="0" builtinId="0"/>
  </cellStyles>
  <dxfs count="6">
    <dxf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Assessment-style" pivot="0" count="4" xr9:uid="{00000000-0011-0000-FFFF-FFFF00000000}">
      <tableStyleElement type="wholeTable" size="0" dxfId="5"/>
      <tableStyleElement type="headerRow" dxfId="4"/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rovider_Readiness_Assessment" displayName="Provider_Readiness_Assessment" ref="A1:F43" headerRowDxfId="1">
  <tableColumns count="6">
    <tableColumn id="1" xr3:uid="{00000000-0010-0000-0000-000001000000}" name="CCBHC Criteria"/>
    <tableColumn id="2" xr3:uid="{00000000-0010-0000-0000-000002000000}" name="Criteria Description"/>
    <tableColumn id="3" xr3:uid="{00000000-0010-0000-0000-000003000000}" name="Score"/>
    <tableColumn id="4" xr3:uid="{00000000-0010-0000-0000-000004000000}" name="Gaps Identified"/>
    <tableColumn id="5" xr3:uid="{00000000-0010-0000-0000-000005000000}" name="Technical Assistance Needed"/>
    <tableColumn id="6" xr3:uid="{00000000-0010-0000-0000-000006000000}" name="Site Notes" dataDxfId="0"/>
  </tableColumns>
  <tableStyleInfo name="Assessment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amhsa.gov/sites/default/files/ccbhc-criteria-2023.pdf" TargetMode="External"/><Relationship Id="rId1" Type="http://schemas.openxmlformats.org/officeDocument/2006/relationships/hyperlink" Target="https://www.samhsa.gov/sites/default/files/ccbhc-criteria-2023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30"/>
  <sheetViews>
    <sheetView workbookViewId="0"/>
  </sheetViews>
  <sheetFormatPr defaultColWidth="12.5703125" defaultRowHeight="15.75" customHeight="1"/>
  <cols>
    <col min="1" max="1" width="3.42578125" customWidth="1"/>
    <col min="2" max="2" width="142.85546875" customWidth="1"/>
    <col min="3" max="3" width="2" customWidth="1"/>
  </cols>
  <sheetData>
    <row r="1" spans="1:3" ht="12.75" customHeight="1">
      <c r="A1" s="1"/>
      <c r="B1" s="31" t="s">
        <v>0</v>
      </c>
      <c r="C1" s="31"/>
    </row>
    <row r="2" spans="1:3" ht="22.5" customHeight="1">
      <c r="A2" s="1"/>
      <c r="B2" s="31"/>
      <c r="C2" s="31"/>
    </row>
    <row r="3" spans="1:3" ht="20.25">
      <c r="B3" s="2"/>
    </row>
    <row r="4" spans="1:3" ht="15">
      <c r="A4" s="3"/>
      <c r="B4" s="4" t="s">
        <v>1</v>
      </c>
    </row>
    <row r="5" spans="1:3" ht="8.25" customHeight="1">
      <c r="A5" s="3"/>
      <c r="B5" s="5"/>
    </row>
    <row r="6" spans="1:3" ht="14.25">
      <c r="A6" s="3"/>
      <c r="B6" s="5" t="s">
        <v>2</v>
      </c>
    </row>
    <row r="7" spans="1:3" ht="14.25">
      <c r="B7" s="5" t="s">
        <v>3</v>
      </c>
    </row>
    <row r="8" spans="1:3" ht="14.25">
      <c r="A8" s="3"/>
      <c r="B8" s="5" t="s">
        <v>4</v>
      </c>
    </row>
    <row r="9" spans="1:3" ht="14.25">
      <c r="A9" s="3"/>
      <c r="B9" s="5"/>
    </row>
    <row r="10" spans="1:3" ht="15">
      <c r="B10" s="4" t="s">
        <v>5</v>
      </c>
    </row>
    <row r="11" spans="1:3" ht="9" customHeight="1">
      <c r="B11" s="6"/>
    </row>
    <row r="12" spans="1:3" ht="14.25">
      <c r="B12" s="5" t="s">
        <v>6</v>
      </c>
    </row>
    <row r="13" spans="1:3" ht="14.25">
      <c r="B13" s="5" t="s">
        <v>7</v>
      </c>
    </row>
    <row r="14" spans="1:3" ht="14.25">
      <c r="B14" s="5" t="s">
        <v>8</v>
      </c>
    </row>
    <row r="15" spans="1:3" ht="14.25">
      <c r="B15" s="5" t="s">
        <v>9</v>
      </c>
    </row>
    <row r="16" spans="1:3" ht="14.25">
      <c r="B16" s="5"/>
    </row>
    <row r="17" spans="1:3" ht="29.25">
      <c r="B17" s="4" t="s">
        <v>10</v>
      </c>
    </row>
    <row r="18" spans="1:3" ht="9.75" customHeight="1">
      <c r="B18" s="6"/>
    </row>
    <row r="19" spans="1:3" ht="20.25" customHeight="1">
      <c r="B19" s="7" t="s">
        <v>11</v>
      </c>
    </row>
    <row r="20" spans="1:3" ht="36.75" customHeight="1">
      <c r="B20" s="8" t="s">
        <v>12</v>
      </c>
      <c r="C20" s="3"/>
    </row>
    <row r="21" spans="1:3" ht="36.75" customHeight="1">
      <c r="B21" s="7" t="s">
        <v>13</v>
      </c>
    </row>
    <row r="22" spans="1:3" ht="24.75" customHeight="1">
      <c r="B22" s="7" t="s">
        <v>14</v>
      </c>
    </row>
    <row r="23" spans="1:3" ht="24" customHeight="1">
      <c r="A23" s="9"/>
      <c r="B23" s="7" t="s">
        <v>15</v>
      </c>
      <c r="C23" s="9"/>
    </row>
    <row r="24" spans="1:3" ht="41.25" customHeight="1">
      <c r="B24" s="7" t="s">
        <v>16</v>
      </c>
    </row>
    <row r="25" spans="1:3" ht="24" customHeight="1">
      <c r="B25" s="7" t="s">
        <v>17</v>
      </c>
    </row>
    <row r="26" spans="1:3" ht="27" customHeight="1">
      <c r="B26" s="7" t="s">
        <v>18</v>
      </c>
    </row>
    <row r="27" spans="1:3" ht="15">
      <c r="B27" s="4"/>
    </row>
    <row r="28" spans="1:3" ht="29.25">
      <c r="B28" s="4" t="s">
        <v>19</v>
      </c>
    </row>
    <row r="29" spans="1:3" ht="9.75" customHeight="1">
      <c r="B29" s="10"/>
    </row>
    <row r="30" spans="1:3" ht="14.25">
      <c r="B30" s="11" t="s">
        <v>20</v>
      </c>
    </row>
  </sheetData>
  <mergeCells count="1">
    <mergeCell ref="B1:C2"/>
  </mergeCells>
  <hyperlinks>
    <hyperlink ref="B20" r:id="rId1" xr:uid="{00000000-0004-0000-0000-000000000000}"/>
    <hyperlink ref="B30" r:id="rId2" xr:uid="{00000000-0004-0000-0000-000001000000}"/>
  </hyperlinks>
  <printOptions horizontalCentered="1" gridLines="1"/>
  <pageMargins left="0.7" right="0.7" top="0.75" bottom="0.75" header="0" footer="0"/>
  <pageSetup fitToHeight="0" pageOrder="overThenDown" orientation="landscape" cellComments="atEnd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43"/>
  <sheetViews>
    <sheetView workbookViewId="0">
      <pane xSplit="2" ySplit="1" topLeftCell="D33" activePane="bottomRight" state="frozen"/>
      <selection pane="topRight" activeCell="C1" sqref="C1"/>
      <selection pane="bottomLeft" activeCell="A2" sqref="A2"/>
      <selection pane="bottomRight" activeCell="F47" sqref="F47"/>
    </sheetView>
  </sheetViews>
  <sheetFormatPr defaultColWidth="12.5703125" defaultRowHeight="12.75"/>
  <cols>
    <col min="1" max="1" width="12.42578125" customWidth="1"/>
    <col min="2" max="2" width="43.140625" customWidth="1"/>
    <col min="3" max="3" width="17.85546875" customWidth="1"/>
    <col min="4" max="4" width="24.28515625" customWidth="1"/>
    <col min="5" max="5" width="43.85546875" customWidth="1"/>
    <col min="6" max="6" width="43.85546875" style="28" customWidth="1"/>
    <col min="7" max="7" width="7.140625" style="30" hidden="1" customWidth="1"/>
    <col min="8" max="8" width="18" hidden="1" customWidth="1"/>
  </cols>
  <sheetData>
    <row r="1" spans="1:7" s="24" customFormat="1" ht="31.5" customHeight="1">
      <c r="A1" s="22" t="s">
        <v>21</v>
      </c>
      <c r="B1" s="22" t="s">
        <v>22</v>
      </c>
      <c r="C1" s="22" t="s">
        <v>23</v>
      </c>
      <c r="D1" s="22" t="s">
        <v>24</v>
      </c>
      <c r="E1" s="23" t="s">
        <v>25</v>
      </c>
      <c r="F1" s="25" t="s">
        <v>26</v>
      </c>
      <c r="G1" s="29"/>
    </row>
    <row r="2" spans="1:7">
      <c r="A2" s="12"/>
      <c r="B2" s="13" t="s">
        <v>27</v>
      </c>
      <c r="C2" s="12"/>
      <c r="D2" s="12"/>
      <c r="E2" s="12"/>
      <c r="F2" s="26"/>
    </row>
    <row r="3" spans="1:7">
      <c r="A3" s="14" t="s">
        <v>28</v>
      </c>
      <c r="B3" s="14" t="s">
        <v>29</v>
      </c>
      <c r="C3" s="14"/>
      <c r="D3" s="14"/>
      <c r="E3" s="14"/>
      <c r="F3" s="27"/>
      <c r="G3" s="30" cm="1">
        <f t="array" ref="G3">_xlfn.NUMBERVALUE(IF(Provider_Readiness_Assessment[[#This Row],[Score]]="","",_xlfn.TEXTSPLIT(Provider_Readiness_Assessment[[#This Row],[Score]]," - ")))</f>
        <v>0</v>
      </c>
    </row>
    <row r="4" spans="1:7" ht="25.5">
      <c r="A4" s="15" t="s">
        <v>30</v>
      </c>
      <c r="B4" s="14" t="s">
        <v>31</v>
      </c>
      <c r="C4" s="14"/>
      <c r="D4" s="14"/>
      <c r="E4" s="14"/>
      <c r="F4" s="27"/>
      <c r="G4" s="30" cm="1">
        <f t="array" ref="G4">_xlfn.NUMBERVALUE(IF(Provider_Readiness_Assessment[[#This Row],[Score]]="","",_xlfn.TEXTSPLIT(Provider_Readiness_Assessment[[#This Row],[Score]]," - ")))</f>
        <v>0</v>
      </c>
    </row>
    <row r="5" spans="1:7">
      <c r="A5" s="14" t="s">
        <v>32</v>
      </c>
      <c r="B5" s="14" t="s">
        <v>33</v>
      </c>
      <c r="C5" s="14"/>
      <c r="D5" s="14"/>
      <c r="E5" s="14"/>
      <c r="F5" s="27"/>
      <c r="G5" s="30" cm="1">
        <f t="array" ref="G5">_xlfn.NUMBERVALUE(IF(Provider_Readiness_Assessment[[#This Row],[Score]]="","",_xlfn.TEXTSPLIT(Provider_Readiness_Assessment[[#This Row],[Score]]," - ")))</f>
        <v>0</v>
      </c>
    </row>
    <row r="6" spans="1:7">
      <c r="A6" s="14" t="s">
        <v>34</v>
      </c>
      <c r="B6" s="14" t="s">
        <v>35</v>
      </c>
      <c r="C6" s="14"/>
      <c r="D6" s="14"/>
      <c r="E6" s="14"/>
      <c r="F6" s="27"/>
      <c r="G6" s="30" cm="1">
        <f t="array" ref="G6">_xlfn.NUMBERVALUE(IF(Provider_Readiness_Assessment[[#This Row],[Score]]="","",_xlfn.TEXTSPLIT(Provider_Readiness_Assessment[[#This Row],[Score]]," - ")))</f>
        <v>0</v>
      </c>
    </row>
    <row r="7" spans="1:7" ht="25.5">
      <c r="A7" s="15" t="s">
        <v>36</v>
      </c>
      <c r="B7" s="14" t="s">
        <v>37</v>
      </c>
      <c r="C7" s="14"/>
      <c r="D7" s="14"/>
      <c r="E7" s="14"/>
      <c r="F7" s="27"/>
      <c r="G7" s="30" cm="1">
        <f t="array" ref="G7">_xlfn.NUMBERVALUE(IF(Provider_Readiness_Assessment[[#This Row],[Score]]="","",_xlfn.TEXTSPLIT(Provider_Readiness_Assessment[[#This Row],[Score]]," - ")))</f>
        <v>0</v>
      </c>
    </row>
    <row r="8" spans="1:7">
      <c r="A8" s="14" t="s">
        <v>38</v>
      </c>
      <c r="B8" s="14" t="s">
        <v>39</v>
      </c>
      <c r="C8" s="14"/>
      <c r="D8" s="14"/>
      <c r="E8" s="14"/>
      <c r="F8" s="27"/>
      <c r="G8" s="30" cm="1">
        <f t="array" ref="G8">_xlfn.NUMBERVALUE(IF(Provider_Readiness_Assessment[[#This Row],[Score]]="","",_xlfn.TEXTSPLIT(Provider_Readiness_Assessment[[#This Row],[Score]]," - ")))</f>
        <v>0</v>
      </c>
    </row>
    <row r="9" spans="1:7" ht="25.5">
      <c r="A9" s="12"/>
      <c r="B9" s="13" t="s">
        <v>40</v>
      </c>
      <c r="C9" s="33"/>
      <c r="D9" s="12"/>
      <c r="E9" s="12"/>
      <c r="F9" s="26"/>
    </row>
    <row r="10" spans="1:7">
      <c r="A10" s="14" t="s">
        <v>41</v>
      </c>
      <c r="B10" s="14" t="s">
        <v>42</v>
      </c>
      <c r="C10" s="14"/>
      <c r="D10" s="14"/>
      <c r="E10" s="14"/>
      <c r="F10" s="27"/>
      <c r="G10" s="30" cm="1">
        <f t="array" ref="G10">_xlfn.NUMBERVALUE(IF(Provider_Readiness_Assessment[[#This Row],[Score]]="","",_xlfn.TEXTSPLIT(Provider_Readiness_Assessment[[#This Row],[Score]]," - ")))</f>
        <v>0</v>
      </c>
    </row>
    <row r="11" spans="1:7" ht="25.5">
      <c r="A11" s="14" t="s">
        <v>43</v>
      </c>
      <c r="B11" s="14" t="s">
        <v>44</v>
      </c>
      <c r="C11" s="14"/>
      <c r="D11" s="14"/>
      <c r="E11" s="14"/>
      <c r="F11" s="27"/>
      <c r="G11" s="30" cm="1">
        <f t="array" ref="G11">_xlfn.NUMBERVALUE(IF(Provider_Readiness_Assessment[[#This Row],[Score]]="","",_xlfn.TEXTSPLIT(Provider_Readiness_Assessment[[#This Row],[Score]]," - ")))</f>
        <v>0</v>
      </c>
    </row>
    <row r="12" spans="1:7">
      <c r="A12" s="14" t="s">
        <v>45</v>
      </c>
      <c r="B12" s="14" t="s">
        <v>46</v>
      </c>
      <c r="C12" s="14"/>
      <c r="D12" s="14"/>
      <c r="E12" s="14"/>
      <c r="F12" s="27"/>
      <c r="G12" s="30" cm="1">
        <f t="array" ref="G12">_xlfn.NUMBERVALUE(IF(Provider_Readiness_Assessment[[#This Row],[Score]]="","",_xlfn.TEXTSPLIT(Provider_Readiness_Assessment[[#This Row],[Score]]," - ")))</f>
        <v>0</v>
      </c>
    </row>
    <row r="13" spans="1:7">
      <c r="A13" s="14" t="s">
        <v>47</v>
      </c>
      <c r="B13" s="14" t="s">
        <v>48</v>
      </c>
      <c r="C13" s="14"/>
      <c r="D13" s="14"/>
      <c r="E13" s="14"/>
      <c r="F13" s="27"/>
      <c r="G13" s="30" cm="1">
        <f t="array" ref="G13">_xlfn.NUMBERVALUE(IF(Provider_Readiness_Assessment[[#This Row],[Score]]="","",_xlfn.TEXTSPLIT(Provider_Readiness_Assessment[[#This Row],[Score]]," - ")))</f>
        <v>0</v>
      </c>
    </row>
    <row r="14" spans="1:7">
      <c r="A14" s="14" t="s">
        <v>49</v>
      </c>
      <c r="B14" s="14" t="s">
        <v>50</v>
      </c>
      <c r="C14" s="14"/>
      <c r="D14" s="14"/>
      <c r="E14" s="14"/>
      <c r="F14" s="27"/>
      <c r="G14" s="30" cm="1">
        <f t="array" ref="G14">_xlfn.NUMBERVALUE(IF(Provider_Readiness_Assessment[[#This Row],[Score]]="","",_xlfn.TEXTSPLIT(Provider_Readiness_Assessment[[#This Row],[Score]]," - ")))</f>
        <v>0</v>
      </c>
    </row>
    <row r="15" spans="1:7">
      <c r="A15" s="12"/>
      <c r="B15" s="13" t="s">
        <v>51</v>
      </c>
      <c r="C15" s="33"/>
      <c r="D15" s="12"/>
      <c r="E15" s="12"/>
      <c r="F15" s="26"/>
    </row>
    <row r="16" spans="1:7">
      <c r="A16" s="14" t="s">
        <v>52</v>
      </c>
      <c r="B16" s="14" t="s">
        <v>53</v>
      </c>
      <c r="C16" s="14"/>
      <c r="D16" s="14"/>
      <c r="E16" s="14"/>
      <c r="F16" s="27"/>
      <c r="G16" s="30" cm="1">
        <f t="array" ref="G16">_xlfn.NUMBERVALUE(IF(Provider_Readiness_Assessment[[#This Row],[Score]]="","",_xlfn.TEXTSPLIT(Provider_Readiness_Assessment[[#This Row],[Score]]," - ")))</f>
        <v>0</v>
      </c>
    </row>
    <row r="17" spans="1:7" ht="25.5">
      <c r="A17" s="14" t="s">
        <v>54</v>
      </c>
      <c r="B17" s="14" t="s">
        <v>55</v>
      </c>
      <c r="C17" s="14"/>
      <c r="D17" s="14"/>
      <c r="E17" s="14"/>
      <c r="F17" s="27"/>
      <c r="G17" s="30" cm="1">
        <f t="array" ref="G17">_xlfn.NUMBERVALUE(IF(Provider_Readiness_Assessment[[#This Row],[Score]]="","",_xlfn.TEXTSPLIT(Provider_Readiness_Assessment[[#This Row],[Score]]," - ")))</f>
        <v>0</v>
      </c>
    </row>
    <row r="18" spans="1:7" ht="25.5">
      <c r="A18" s="15" t="s">
        <v>56</v>
      </c>
      <c r="B18" s="14" t="s">
        <v>57</v>
      </c>
      <c r="C18" s="14"/>
      <c r="D18" s="14"/>
      <c r="E18" s="14"/>
      <c r="F18" s="27"/>
      <c r="G18" s="30" cm="1">
        <f t="array" ref="G18">_xlfn.NUMBERVALUE(IF(Provider_Readiness_Assessment[[#This Row],[Score]]="","",_xlfn.TEXTSPLIT(Provider_Readiness_Assessment[[#This Row],[Score]]," - ")))</f>
        <v>0</v>
      </c>
    </row>
    <row r="19" spans="1:7" ht="38.25">
      <c r="A19" s="15" t="s">
        <v>58</v>
      </c>
      <c r="B19" s="14" t="s">
        <v>59</v>
      </c>
      <c r="C19" s="14"/>
      <c r="D19" s="14"/>
      <c r="E19" s="14"/>
      <c r="F19" s="27"/>
      <c r="G19" s="30" cm="1">
        <f t="array" ref="G19">_xlfn.NUMBERVALUE(IF(Provider_Readiness_Assessment[[#This Row],[Score]]="","",_xlfn.TEXTSPLIT(Provider_Readiness_Assessment[[#This Row],[Score]]," - ")))</f>
        <v>0</v>
      </c>
    </row>
    <row r="20" spans="1:7">
      <c r="A20" s="14" t="s">
        <v>60</v>
      </c>
      <c r="B20" s="14" t="s">
        <v>61</v>
      </c>
      <c r="C20" s="14"/>
      <c r="D20" s="14"/>
      <c r="E20" s="14"/>
      <c r="F20" s="27"/>
      <c r="G20" s="30" cm="1">
        <f t="array" ref="G20">_xlfn.NUMBERVALUE(IF(Provider_Readiness_Assessment[[#This Row],[Score]]="","",_xlfn.TEXTSPLIT(Provider_Readiness_Assessment[[#This Row],[Score]]," - ")))</f>
        <v>0</v>
      </c>
    </row>
    <row r="21" spans="1:7" ht="25.5">
      <c r="A21" s="15" t="s">
        <v>62</v>
      </c>
      <c r="B21" s="14" t="s">
        <v>63</v>
      </c>
      <c r="C21" s="14"/>
      <c r="D21" s="14"/>
      <c r="E21" s="14"/>
      <c r="F21" s="27"/>
      <c r="G21" s="30" cm="1">
        <f t="array" ref="G21">_xlfn.NUMBERVALUE(IF(Provider_Readiness_Assessment[[#This Row],[Score]]="","",_xlfn.TEXTSPLIT(Provider_Readiness_Assessment[[#This Row],[Score]]," - ")))</f>
        <v>0</v>
      </c>
    </row>
    <row r="22" spans="1:7" ht="25.5">
      <c r="A22" s="16" t="s">
        <v>64</v>
      </c>
      <c r="B22" s="14" t="s">
        <v>65</v>
      </c>
      <c r="C22" s="14"/>
      <c r="D22" s="14"/>
      <c r="E22" s="14"/>
      <c r="F22" s="27"/>
      <c r="G22" s="30" cm="1">
        <f t="array" ref="G22">_xlfn.NUMBERVALUE(IF(Provider_Readiness_Assessment[[#This Row],[Score]]="","",_xlfn.TEXTSPLIT(Provider_Readiness_Assessment[[#This Row],[Score]]," - ")))</f>
        <v>0</v>
      </c>
    </row>
    <row r="23" spans="1:7">
      <c r="A23" s="12"/>
      <c r="B23" s="13" t="s">
        <v>66</v>
      </c>
      <c r="C23" s="33"/>
      <c r="D23" s="12"/>
      <c r="E23" s="12"/>
      <c r="F23" s="26"/>
    </row>
    <row r="24" spans="1:7">
      <c r="A24" s="14" t="s">
        <v>67</v>
      </c>
      <c r="B24" s="14" t="s">
        <v>68</v>
      </c>
      <c r="C24" s="14"/>
      <c r="D24" s="14"/>
      <c r="E24" s="14"/>
      <c r="F24" s="27"/>
      <c r="G24" s="30" cm="1">
        <f t="array" ref="G24">_xlfn.NUMBERVALUE(IF(Provider_Readiness_Assessment[[#This Row],[Score]]="","",_xlfn.TEXTSPLIT(Provider_Readiness_Assessment[[#This Row],[Score]]," - ")))</f>
        <v>0</v>
      </c>
    </row>
    <row r="25" spans="1:7" ht="25.5">
      <c r="A25" s="15" t="s">
        <v>69</v>
      </c>
      <c r="B25" s="14" t="s">
        <v>70</v>
      </c>
      <c r="C25" s="14"/>
      <c r="D25" s="14"/>
      <c r="E25" s="14"/>
      <c r="F25" s="27"/>
      <c r="G25" s="30" cm="1">
        <f t="array" ref="G25">_xlfn.NUMBERVALUE(IF(Provider_Readiness_Assessment[[#This Row],[Score]]="","",_xlfn.TEXTSPLIT(Provider_Readiness_Assessment[[#This Row],[Score]]," - ")))</f>
        <v>0</v>
      </c>
    </row>
    <row r="26" spans="1:7">
      <c r="A26" s="14" t="s">
        <v>71</v>
      </c>
      <c r="B26" s="14" t="s">
        <v>72</v>
      </c>
      <c r="C26" s="14"/>
      <c r="D26" s="14"/>
      <c r="E26" s="14"/>
      <c r="F26" s="27"/>
      <c r="G26" s="30" cm="1">
        <f t="array" ref="G26">_xlfn.NUMBERVALUE(IF(Provider_Readiness_Assessment[[#This Row],[Score]]="","",_xlfn.TEXTSPLIT(Provider_Readiness_Assessment[[#This Row],[Score]]," - ")))</f>
        <v>0</v>
      </c>
    </row>
    <row r="27" spans="1:7">
      <c r="A27" s="14" t="s">
        <v>73</v>
      </c>
      <c r="B27" s="14" t="s">
        <v>74</v>
      </c>
      <c r="C27" s="14"/>
      <c r="D27" s="14"/>
      <c r="E27" s="14"/>
      <c r="F27" s="27"/>
      <c r="G27" s="30" cm="1">
        <f t="array" ref="G27">_xlfn.NUMBERVALUE(IF(Provider_Readiness_Assessment[[#This Row],[Score]]="","",_xlfn.TEXTSPLIT(Provider_Readiness_Assessment[[#This Row],[Score]]," - ")))</f>
        <v>0</v>
      </c>
    </row>
    <row r="28" spans="1:7" ht="25.5">
      <c r="A28" s="14" t="s">
        <v>75</v>
      </c>
      <c r="B28" s="14" t="s">
        <v>76</v>
      </c>
      <c r="C28" s="14"/>
      <c r="D28" s="14"/>
      <c r="E28" s="14"/>
      <c r="F28" s="27"/>
      <c r="G28" s="30" cm="1">
        <f t="array" ref="G28">_xlfn.NUMBERVALUE(IF(Provider_Readiness_Assessment[[#This Row],[Score]]="","",_xlfn.TEXTSPLIT(Provider_Readiness_Assessment[[#This Row],[Score]]," - ")))</f>
        <v>0</v>
      </c>
    </row>
    <row r="29" spans="1:7" ht="25.5">
      <c r="A29" s="14"/>
      <c r="B29" s="14" t="s">
        <v>77</v>
      </c>
      <c r="C29" s="14"/>
      <c r="D29" s="14"/>
      <c r="E29" s="14"/>
      <c r="F29" s="27"/>
      <c r="G29" s="30" cm="1">
        <f t="array" ref="G29">_xlfn.NUMBERVALUE(IF(Provider_Readiness_Assessment[[#This Row],[Score]]="","",_xlfn.TEXTSPLIT(Provider_Readiness_Assessment[[#This Row],[Score]]," - ")))</f>
        <v>0</v>
      </c>
    </row>
    <row r="30" spans="1:7" ht="25.5">
      <c r="A30" s="14" t="s">
        <v>78</v>
      </c>
      <c r="B30" s="14" t="s">
        <v>79</v>
      </c>
      <c r="C30" s="14"/>
      <c r="D30" s="14"/>
      <c r="E30" s="14"/>
      <c r="F30" s="27"/>
      <c r="G30" s="30" cm="1">
        <f t="array" ref="G30">_xlfn.NUMBERVALUE(IF(Provider_Readiness_Assessment[[#This Row],[Score]]="","",_xlfn.TEXTSPLIT(Provider_Readiness_Assessment[[#This Row],[Score]]," - ")))</f>
        <v>0</v>
      </c>
    </row>
    <row r="31" spans="1:7" ht="25.5">
      <c r="A31" s="14" t="s">
        <v>80</v>
      </c>
      <c r="B31" s="14" t="s">
        <v>81</v>
      </c>
      <c r="C31" s="14"/>
      <c r="D31" s="14"/>
      <c r="E31" s="14"/>
      <c r="F31" s="27"/>
      <c r="G31" s="30" cm="1">
        <f t="array" ref="G31">_xlfn.NUMBERVALUE(IF(Provider_Readiness_Assessment[[#This Row],[Score]]="","",_xlfn.TEXTSPLIT(Provider_Readiness_Assessment[[#This Row],[Score]]," - ")))</f>
        <v>0</v>
      </c>
    </row>
    <row r="32" spans="1:7" ht="25.5">
      <c r="A32" s="14" t="s">
        <v>82</v>
      </c>
      <c r="B32" s="14" t="s">
        <v>83</v>
      </c>
      <c r="C32" s="14"/>
      <c r="D32" s="14"/>
      <c r="E32" s="14"/>
      <c r="F32" s="27"/>
      <c r="G32" s="30" cm="1">
        <f t="array" ref="G32">_xlfn.NUMBERVALUE(IF(Provider_Readiness_Assessment[[#This Row],[Score]]="","",_xlfn.TEXTSPLIT(Provider_Readiness_Assessment[[#This Row],[Score]]," - ")))</f>
        <v>0</v>
      </c>
    </row>
    <row r="33" spans="1:7" ht="25.5">
      <c r="A33" s="15" t="s">
        <v>84</v>
      </c>
      <c r="B33" s="14" t="s">
        <v>85</v>
      </c>
      <c r="C33" s="14"/>
      <c r="D33" s="14"/>
      <c r="E33" s="14"/>
      <c r="F33" s="27"/>
      <c r="G33" s="30" cm="1">
        <f t="array" ref="G33">_xlfn.NUMBERVALUE(IF(Provider_Readiness_Assessment[[#This Row],[Score]]="","",_xlfn.TEXTSPLIT(Provider_Readiness_Assessment[[#This Row],[Score]]," - ")))</f>
        <v>0</v>
      </c>
    </row>
    <row r="34" spans="1:7">
      <c r="A34" s="14" t="s">
        <v>86</v>
      </c>
      <c r="B34" s="14" t="s">
        <v>87</v>
      </c>
      <c r="C34" s="14"/>
      <c r="D34" s="14"/>
      <c r="E34" s="14"/>
      <c r="F34" s="27"/>
      <c r="G34" s="30" cm="1">
        <f t="array" ref="G34">_xlfn.NUMBERVALUE(IF(Provider_Readiness_Assessment[[#This Row],[Score]]="","",_xlfn.TEXTSPLIT(Provider_Readiness_Assessment[[#This Row],[Score]]," - ")))</f>
        <v>0</v>
      </c>
    </row>
    <row r="35" spans="1:7">
      <c r="A35" s="14" t="s">
        <v>88</v>
      </c>
      <c r="B35" s="14" t="s">
        <v>89</v>
      </c>
      <c r="C35" s="14"/>
      <c r="D35" s="14"/>
      <c r="E35" s="14"/>
      <c r="F35" s="27"/>
      <c r="G35" s="30" cm="1">
        <f t="array" ref="G35">_xlfn.NUMBERVALUE(IF(Provider_Readiness_Assessment[[#This Row],[Score]]="","",_xlfn.TEXTSPLIT(Provider_Readiness_Assessment[[#This Row],[Score]]," - ")))</f>
        <v>0</v>
      </c>
    </row>
    <row r="36" spans="1:7" ht="25.5">
      <c r="A36" s="14" t="s">
        <v>90</v>
      </c>
      <c r="B36" s="14" t="s">
        <v>91</v>
      </c>
      <c r="C36" s="14"/>
      <c r="D36" s="14"/>
      <c r="E36" s="14"/>
      <c r="F36" s="27"/>
      <c r="G36" s="30" cm="1">
        <f t="array" ref="G36">_xlfn.NUMBERVALUE(IF(Provider_Readiness_Assessment[[#This Row],[Score]]="","",_xlfn.TEXTSPLIT(Provider_Readiness_Assessment[[#This Row],[Score]]," - ")))</f>
        <v>0</v>
      </c>
    </row>
    <row r="37" spans="1:7" ht="25.5">
      <c r="A37" s="14" t="s">
        <v>92</v>
      </c>
      <c r="B37" s="14" t="s">
        <v>93</v>
      </c>
      <c r="C37" s="14"/>
      <c r="D37" s="14"/>
      <c r="E37" s="14"/>
      <c r="F37" s="27"/>
      <c r="G37" s="30" cm="1">
        <f t="array" ref="G37">_xlfn.NUMBERVALUE(IF(Provider_Readiness_Assessment[[#This Row],[Score]]="","",_xlfn.TEXTSPLIT(Provider_Readiness_Assessment[[#This Row],[Score]]," - ")))</f>
        <v>0</v>
      </c>
    </row>
    <row r="38" spans="1:7" ht="25.5">
      <c r="A38" s="12"/>
      <c r="B38" s="13" t="s">
        <v>94</v>
      </c>
      <c r="C38" s="33"/>
      <c r="D38" s="12"/>
      <c r="E38" s="12"/>
      <c r="F38" s="26"/>
    </row>
    <row r="39" spans="1:7">
      <c r="A39" s="14" t="s">
        <v>95</v>
      </c>
      <c r="B39" s="14" t="s">
        <v>96</v>
      </c>
      <c r="C39" s="14"/>
      <c r="D39" s="14"/>
      <c r="E39" s="14"/>
      <c r="F39" s="27"/>
      <c r="G39" s="30" cm="1">
        <f t="array" ref="G39">_xlfn.NUMBERVALUE(IF(Provider_Readiness_Assessment[[#This Row],[Score]]="","",_xlfn.TEXTSPLIT(Provider_Readiness_Assessment[[#This Row],[Score]]," - ")))</f>
        <v>0</v>
      </c>
    </row>
    <row r="40" spans="1:7">
      <c r="A40" s="14" t="s">
        <v>97</v>
      </c>
      <c r="B40" s="14" t="s">
        <v>98</v>
      </c>
      <c r="C40" s="14"/>
      <c r="D40" s="14"/>
      <c r="E40" s="14"/>
      <c r="F40" s="27"/>
      <c r="G40" s="30" cm="1">
        <f t="array" ref="G40">_xlfn.NUMBERVALUE(IF(Provider_Readiness_Assessment[[#This Row],[Score]]="","",_xlfn.TEXTSPLIT(Provider_Readiness_Assessment[[#This Row],[Score]]," - ")))</f>
        <v>0</v>
      </c>
    </row>
    <row r="41" spans="1:7" ht="25.5">
      <c r="A41" s="12"/>
      <c r="B41" s="13" t="s">
        <v>99</v>
      </c>
      <c r="C41" s="33"/>
      <c r="D41" s="12"/>
      <c r="E41" s="12"/>
      <c r="F41" s="26"/>
    </row>
    <row r="42" spans="1:7" ht="25.5">
      <c r="A42" s="14" t="s">
        <v>100</v>
      </c>
      <c r="B42" s="14" t="s">
        <v>101</v>
      </c>
      <c r="C42" s="14"/>
      <c r="D42" s="14"/>
      <c r="E42" s="14"/>
      <c r="F42" s="27"/>
      <c r="G42" s="30" cm="1">
        <f t="array" ref="G42">_xlfn.NUMBERVALUE(IF(Provider_Readiness_Assessment[[#This Row],[Score]]="","",_xlfn.TEXTSPLIT(Provider_Readiness_Assessment[[#This Row],[Score]]," - ")))</f>
        <v>0</v>
      </c>
    </row>
    <row r="43" spans="1:7">
      <c r="A43" s="14" t="s">
        <v>102</v>
      </c>
      <c r="B43" s="14" t="s">
        <v>103</v>
      </c>
      <c r="C43" s="14"/>
      <c r="D43" s="14"/>
      <c r="E43" s="14"/>
      <c r="F43" s="27"/>
      <c r="G43" s="30" cm="1">
        <f t="array" ref="G43">_xlfn.NUMBERVALUE(IF(Provider_Readiness_Assessment[[#This Row],[Score]]="","",_xlfn.TEXTSPLIT(Provider_Readiness_Assessment[[#This Row],[Score]]," - ")))</f>
        <v>0</v>
      </c>
    </row>
  </sheetData>
  <phoneticPr fontId="20" type="noConversion"/>
  <dataValidations count="1">
    <dataValidation type="list" allowBlank="1" sqref="C2:C43" xr:uid="{00000000-0002-0000-0100-000000000000}">
      <formula1>"4 - Fully Prepared,3 - Mostly Prepared,2 - Somewhat Prepared,1 - A Little Prepared,0 - Not Prepared"</formula1>
    </dataValidation>
  </dataValidations>
  <printOptions horizontalCentered="1" gridLines="1"/>
  <pageMargins left="0.7" right="0.7" top="0.75" bottom="0.75" header="0" footer="0"/>
  <pageSetup fitToHeight="0" pageOrder="overThenDown" orientation="landscape" cellComments="atEnd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3"/>
  <sheetViews>
    <sheetView tabSelected="1" workbookViewId="0">
      <selection activeCell="E8" sqref="E8"/>
    </sheetView>
  </sheetViews>
  <sheetFormatPr defaultColWidth="12.5703125" defaultRowHeight="15.75" customHeight="1"/>
  <cols>
    <col min="1" max="1" width="4.85546875" customWidth="1"/>
    <col min="2" max="2" width="67.42578125" customWidth="1"/>
    <col min="3" max="3" width="5.140625" customWidth="1"/>
  </cols>
  <sheetData>
    <row r="1" spans="1:3" ht="23.25" customHeight="1">
      <c r="A1" s="17"/>
      <c r="B1" s="17"/>
      <c r="C1" s="17"/>
    </row>
    <row r="2" spans="1:3" ht="34.5" customHeight="1">
      <c r="A2" s="17"/>
      <c r="B2" s="18" t="str">
        <f>"You have completed "&amp;ROUND(COUNTA(Assessment!C2:C53)/COUNTA(Assessment!A2:A53)*100,0)&amp;"% of the CCBHC Readiness Assessment."</f>
        <v>You have completed 0% of the CCBHC Readiness Assessment.</v>
      </c>
      <c r="C2" s="17"/>
    </row>
    <row r="3" spans="1:3" ht="12.75">
      <c r="A3" s="17"/>
      <c r="C3" s="17"/>
    </row>
    <row r="4" spans="1:3" ht="15">
      <c r="A4" s="17"/>
      <c r="B4" s="19" t="s">
        <v>104</v>
      </c>
      <c r="C4" s="17"/>
    </row>
    <row r="5" spans="1:3" ht="27.75" customHeight="1">
      <c r="A5" s="17"/>
      <c r="B5" s="32" t="str">
        <f>IF(SUM(Assessment!G:G)=0,"-----",(ROUND((SUM(Assessment!G:G)/(36*4))*100,0)&amp;"%"))</f>
        <v>-----</v>
      </c>
      <c r="C5" s="17"/>
    </row>
    <row r="6" spans="1:3" ht="34.5" customHeight="1">
      <c r="A6" s="17"/>
      <c r="B6" s="20" t="s">
        <v>105</v>
      </c>
      <c r="C6" s="17"/>
    </row>
    <row r="7" spans="1:3" ht="27.75" customHeight="1">
      <c r="A7" s="17"/>
      <c r="B7" s="9" t="str">
        <f>"1: Staffing - "&amp;ROUND((SUM(Assessment!G3:G8)/(COUNTA(Assessment!A3:A8)*4))*100,0)&amp;"%"</f>
        <v>1: Staffing - 0%</v>
      </c>
      <c r="C7" s="17"/>
    </row>
    <row r="8" spans="1:3" ht="27.75" customHeight="1">
      <c r="A8" s="17"/>
      <c r="B8" s="21" t="str">
        <f>"2: Availability and Accessibility of Services - "&amp;ROUND((SUM(Assessment!G10:G14)/(COUNTA(Assessment!A10:A14)*4))*100,0)&amp;"%"</f>
        <v>2: Availability and Accessibility of Services - 0%</v>
      </c>
      <c r="C8" s="17"/>
    </row>
    <row r="9" spans="1:3" ht="27.75" customHeight="1">
      <c r="A9" s="17"/>
      <c r="B9" s="21" t="str">
        <f>"3: Care Coordination - "&amp;ROUND((SUM(Assessment!G16:G22)/(COUNTA(Assessment!A16:A22)*4))*100,0)&amp;"%"</f>
        <v>3: Care Coordination - 0%</v>
      </c>
      <c r="C9" s="17"/>
    </row>
    <row r="10" spans="1:3" ht="27.75" customHeight="1">
      <c r="A10" s="17"/>
      <c r="B10" s="21" t="str">
        <f>"4: Scope of Services - "&amp;ROUND((SUM(Assessment!G24:G37)/(COUNTA(Assessment!A24:A37)*4))*100,0)&amp;"%"</f>
        <v>4: Scope of Services - 0%</v>
      </c>
      <c r="C10" s="17"/>
    </row>
    <row r="11" spans="1:3" ht="27.75" customHeight="1">
      <c r="A11" s="17"/>
      <c r="B11" s="21" t="str">
        <f>"5: Quality and Other Reporting - "&amp;ROUND((SUM(Assessment!G39:G40)/(COUNTA(Assessment!A39:A40)*4))*100,0)&amp;"%"</f>
        <v>5: Quality and Other Reporting - 0%</v>
      </c>
      <c r="C11" s="17"/>
    </row>
    <row r="12" spans="1:3" ht="27.75" customHeight="1">
      <c r="A12" s="17"/>
      <c r="B12" s="21" t="str">
        <f>"6: Organizational Authority, Governance and Accreditation - "&amp;ROUND((SUM(Assessment!G42:G43)/(COUNTA(Assessment!A42:A43)*4))*100,0)&amp;"%"</f>
        <v>6: Organizational Authority, Governance and Accreditation - 0%</v>
      </c>
      <c r="C12" s="17"/>
    </row>
    <row r="13" spans="1:3" ht="23.25" customHeight="1">
      <c r="A13" s="17"/>
      <c r="B13" s="17"/>
      <c r="C13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Assessment</vt:lpstr>
      <vt:lpstr>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Oram, Shane</cp:lastModifiedBy>
  <dcterms:modified xsi:type="dcterms:W3CDTF">2025-11-10T18:07:10Z</dcterms:modified>
</cp:coreProperties>
</file>